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ida.gomes\Documents\"/>
    </mc:Choice>
  </mc:AlternateContent>
  <xr:revisionPtr revIDLastSave="0" documentId="13_ncr:1_{6E292B1F-CB05-434D-A100-DBC3BF10949C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QUANTITATIVO SERV PRES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5" i="1"/>
  <c r="O16" i="1"/>
  <c r="O17" i="1"/>
  <c r="O18" i="1"/>
  <c r="O20" i="1"/>
  <c r="O21" i="1"/>
  <c r="C26" i="1"/>
  <c r="D26" i="1"/>
  <c r="E26" i="1"/>
  <c r="C28" i="1"/>
  <c r="D28" i="1"/>
  <c r="E28" i="1"/>
</calcChain>
</file>

<file path=xl/sharedStrings.xml><?xml version="1.0" encoding="utf-8"?>
<sst xmlns="http://schemas.openxmlformats.org/spreadsheetml/2006/main" count="71" uniqueCount="42">
  <si>
    <t>Quantitativos dos Serviços Prestados</t>
  </si>
  <si>
    <t>Pessoa Física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</si>
  <si>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</si>
  <si>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</si>
  <si>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</si>
  <si>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</si>
  <si>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</si>
  <si>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</si>
  <si>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</si>
  <si>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</si>
  <si>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</si>
  <si>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</si>
  <si>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</si>
  <si>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</si>
  <si>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</si>
  <si>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Registro Definitivo</t>
  </si>
  <si>
    <t>Registro Provisório</t>
  </si>
  <si>
    <t>Inclusão de Títulos</t>
  </si>
  <si>
    <t>Visto</t>
  </si>
  <si>
    <t>Cancelamentos</t>
  </si>
  <si>
    <t>Interrupções</t>
  </si>
  <si>
    <t>Pessoa Jurídica</t>
  </si>
  <si>
    <t xml:space="preserve">Registro </t>
  </si>
  <si>
    <t>Visto Licitação</t>
  </si>
  <si>
    <t>Visto Execução</t>
  </si>
  <si>
    <t>ART</t>
  </si>
  <si>
    <t>Quantidadade de ART's Pagas</t>
  </si>
  <si>
    <t>Quantidade de CAT's Emitidas</t>
  </si>
  <si>
    <t>Pessoa-&gt;Empresa-&gt; Relatório-&gt;Com filtro-&gt;Por tipo de evento: Cancelado registro -CA-5</t>
  </si>
  <si>
    <t>Pessoa -&gt; Relatórios -&gt; Com filtro-&gt;Por tipo de evento: Registro definitivo</t>
  </si>
  <si>
    <t>Pessoa -&gt; Relatórios -&gt; Com filtro-&gt;Por tipo de evento: Registro provisoriamente</t>
  </si>
  <si>
    <t>Pessoa -&gt; Relatórios -&gt; Com filtro-&gt;Por tipo de evento: anotação de curso</t>
  </si>
  <si>
    <t>Pessoa -&gt; Relatórios -&gt; Com filtro-&gt;Por tipo de evento: Visto Profissional</t>
  </si>
  <si>
    <t>Pessoa -&gt; Relatórios -&gt; Com filtro-&gt;Por tipo de evento: Cancelado e depois Falecido, soma o valor dos dois</t>
  </si>
  <si>
    <t>Pessoa -&gt; Relatórios -&gt; Com filtro-&gt;Por tipo de evento: interrupção temporária de registro</t>
  </si>
  <si>
    <t>ADM-&gt;Relatório gerencial-&gt;Empresa-&gt;EMP0046</t>
  </si>
  <si>
    <t>ADM-&gt;Relatório gerencial-&gt;ART-&gt;ART0014</t>
  </si>
  <si>
    <t>ADM-&gt;Relatório gerencial-&gt;Certidão-&gt;CER0003</t>
  </si>
  <si>
    <t>ANO 2021</t>
  </si>
  <si>
    <t>Atendimentos on line CHAT</t>
  </si>
  <si>
    <t>Atendimentos on line WHATS</t>
  </si>
  <si>
    <t>Atendimentos TELEFONE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</si>
</sst>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15" x14ac:knownFonts="1">
    <font>
      <sz val="11"/>
      <color theme="1"/>
      <name val="Calibri"/>
      <family val="2"/>
      <scheme val="minor"/>
    </font>
    <font>
      <b/>
      <sz val="6"/>
      <color indexed="8"/>
      <name val="Arial"/>
      <family val="2"/>
    </font>
    <font>
      <b/>
      <sz val="10"/>
      <color indexed="49"/>
      <name val="Arial Narrow"/>
      <family val="2"/>
    </font>
    <font>
      <b/>
      <sz val="10"/>
      <color indexed="51"/>
      <name val="Arial Narrow"/>
      <family val="2"/>
    </font>
    <font>
      <sz val="10"/>
      <color indexed="51"/>
      <name val="Arial Narrow"/>
      <family val="2"/>
    </font>
    <font>
      <b/>
      <sz val="10"/>
      <color indexed="51"/>
      <name val="Calibri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8"/>
      <name val="Calibri"/>
      <family val="2"/>
    </font>
    <font>
      <b/>
      <sz val="10"/>
      <color rgb="FFFFC000"/>
      <name val="Calibri"/>
      <family val="2"/>
      <scheme val="minor"/>
    </font>
    <font>
      <b/>
      <sz val="10"/>
      <color rgb="FF325D81"/>
      <name val="Arial Narrow"/>
      <family val="2"/>
    </font>
    <font>
      <b/>
      <sz val="10"/>
      <color theme="3"/>
      <name val="Arial Narrow"/>
      <family val="2"/>
    </font>
    <font>
      <b/>
      <sz val="10"/>
      <color theme="3" tint="-0.249977111117893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51"/>
        <bgColor indexed="13"/>
      </patternFill>
    </fill>
    <fill>
      <patternFill patternType="solid">
        <fgColor theme="8"/>
        <bgColor indexed="40"/>
      </patternFill>
    </fill>
    <fill>
      <patternFill patternType="solid">
        <fgColor theme="8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2" fontId="7" fillId="0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2" fontId="7" fillId="0" borderId="6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1" fontId="11" fillId="0" borderId="13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1" fontId="7" fillId="0" borderId="27" xfId="0" applyNumberFormat="1" applyFont="1" applyFill="1" applyBorder="1" applyAlignment="1">
      <alignment horizontal="center" vertical="center" wrapText="1"/>
    </xf>
    <xf numFmtId="12" fontId="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 wrapText="1"/>
    </xf>
    <xf numFmtId="0" fontId="2" fillId="3" borderId="31" xfId="0" applyFont="1" applyFill="1" applyBorder="1" applyAlignment="1">
      <alignment horizontal="center" vertical="top" wrapText="1"/>
    </xf>
    <xf numFmtId="164" fontId="3" fillId="2" borderId="32" xfId="0" applyNumberFormat="1" applyFont="1" applyFill="1" applyBorder="1" applyAlignment="1">
      <alignment horizontal="center" vertical="top" wrapText="1"/>
    </xf>
    <xf numFmtId="164" fontId="4" fillId="2" borderId="33" xfId="0" applyNumberFormat="1" applyFont="1" applyFill="1" applyBorder="1" applyAlignment="1">
      <alignment horizontal="center" vertical="top" wrapText="1"/>
    </xf>
    <xf numFmtId="164" fontId="4" fillId="2" borderId="34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85725</xdr:rowOff>
    </xdr:from>
    <xdr:to>
      <xdr:col>10</xdr:col>
      <xdr:colOff>247650</xdr:colOff>
      <xdr:row>3</xdr:row>
      <xdr:rowOff>152400</xdr:rowOff>
    </xdr:to>
    <xdr:pic>
      <xdr:nvPicPr>
        <xdr:cNvPr id="1209" name="Imagem 1">
          <a:extLst>
            <a:ext uri="{FF2B5EF4-FFF2-40B4-BE49-F238E27FC236}">
              <a16:creationId xmlns:a16="http://schemas.microsoft.com/office/drawing/2014/main" id="{B66F9877-D995-4A69-84B7-64462FFA5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85725"/>
          <a:ext cx="3067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showGridLines="0" tabSelected="1" topLeftCell="A4" zoomScale="73" zoomScaleNormal="73" workbookViewId="0">
      <selection activeCell="J17" sqref="J17"/>
    </sheetView>
  </sheetViews>
  <sheetFormatPr defaultRowHeight="15" x14ac:dyDescent="0.25"/>
  <cols>
    <col min="1" max="1" width="1.85546875" customWidth="1"/>
    <col min="2" max="2" width="20.42578125" customWidth="1"/>
    <col min="3" max="3" width="10.7109375" customWidth="1"/>
    <col min="4" max="4" width="11.42578125" customWidth="1"/>
    <col min="11" max="11" width="13.42578125" customWidth="1"/>
    <col min="12" max="12" width="11.85546875" customWidth="1"/>
    <col min="13" max="13" width="12.85546875" customWidth="1"/>
    <col min="14" max="14" width="13.28515625" customWidth="1"/>
    <col min="16" max="16" width="80.5703125" bestFit="1" customWidth="1"/>
    <col min="17" max="17" width="53.140625" bestFit="1" customWidth="1"/>
  </cols>
  <sheetData>
    <row r="1" spans="2:16" x14ac:dyDescent="0.25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6" x14ac:dyDescent="0.25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2:16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2:16" ht="15.75" thickBot="1" x14ac:dyDescent="0.3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2:16" x14ac:dyDescent="0.25">
      <c r="B5" s="56" t="s">
        <v>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</row>
    <row r="6" spans="2:16" ht="15.75" thickBot="1" x14ac:dyDescent="0.3">
      <c r="B6" s="59" t="s">
        <v>38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1"/>
    </row>
    <row r="7" spans="2:16" s="1" customFormat="1" ht="26.45" customHeight="1" thickBot="1" x14ac:dyDescent="0.3"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4" t="s">
        <v>9</v>
      </c>
      <c r="K7" s="3" t="s">
        <v>10</v>
      </c>
      <c r="L7" s="3" t="s">
        <v>11</v>
      </c>
      <c r="M7" s="5" t="s">
        <v>12</v>
      </c>
      <c r="N7" s="3" t="s">
        <v>13</v>
      </c>
      <c r="O7" s="3" t="s">
        <v>14</v>
      </c>
    </row>
    <row r="8" spans="2:16" s="1" customFormat="1" ht="26.45" customHeight="1" thickBot="1" x14ac:dyDescent="0.3">
      <c r="B8" s="6" t="s">
        <v>15</v>
      </c>
      <c r="C8" s="7">
        <v>79</v>
      </c>
      <c r="D8" s="8">
        <v>84</v>
      </c>
      <c r="E8" s="9">
        <v>94</v>
      </c>
      <c r="F8" s="8">
        <v>25</v>
      </c>
      <c r="G8" s="8">
        <v>57</v>
      </c>
      <c r="H8" s="8"/>
      <c r="I8" s="8"/>
      <c r="J8" s="10"/>
      <c r="K8" s="10"/>
      <c r="L8" s="10"/>
      <c r="M8" s="11"/>
      <c r="N8" s="12"/>
      <c r="O8" s="13">
        <f t="shared" ref="O8:O13" si="0">SUM(C8:N8)</f>
        <v>339</v>
      </c>
      <c r="P8" s="50" t="s">
        <v>29</v>
      </c>
    </row>
    <row r="9" spans="2:16" s="1" customFormat="1" ht="26.45" customHeight="1" thickBot="1" x14ac:dyDescent="0.3">
      <c r="B9" s="6" t="s">
        <v>16</v>
      </c>
      <c r="C9" s="14">
        <v>19</v>
      </c>
      <c r="D9" s="15">
        <v>28</v>
      </c>
      <c r="E9" s="16">
        <v>15</v>
      </c>
      <c r="F9" s="15">
        <v>13</v>
      </c>
      <c r="G9" s="15">
        <v>19</v>
      </c>
      <c r="H9" s="15"/>
      <c r="I9" s="15"/>
      <c r="J9" s="17"/>
      <c r="K9" s="17"/>
      <c r="L9" s="17"/>
      <c r="M9" s="18"/>
      <c r="N9" s="19"/>
      <c r="O9" s="13">
        <f t="shared" si="0"/>
        <v>94</v>
      </c>
      <c r="P9" s="50" t="s">
        <v>30</v>
      </c>
    </row>
    <row r="10" spans="2:16" s="1" customFormat="1" ht="26.45" customHeight="1" thickBot="1" x14ac:dyDescent="0.3">
      <c r="B10" s="6" t="s">
        <v>17</v>
      </c>
      <c r="C10" s="14">
        <v>9</v>
      </c>
      <c r="D10" s="15">
        <v>15</v>
      </c>
      <c r="E10" s="16">
        <v>12</v>
      </c>
      <c r="F10" s="15">
        <v>13</v>
      </c>
      <c r="G10" s="15">
        <v>11</v>
      </c>
      <c r="H10" s="15"/>
      <c r="I10" s="15"/>
      <c r="J10" s="17"/>
      <c r="K10" s="17"/>
      <c r="L10" s="17"/>
      <c r="M10" s="18"/>
      <c r="N10" s="19"/>
      <c r="O10" s="13">
        <f t="shared" si="0"/>
        <v>60</v>
      </c>
      <c r="P10" s="50" t="s">
        <v>31</v>
      </c>
    </row>
    <row r="11" spans="2:16" s="1" customFormat="1" ht="26.45" customHeight="1" thickBot="1" x14ac:dyDescent="0.3">
      <c r="B11" s="6" t="s">
        <v>18</v>
      </c>
      <c r="C11" s="14">
        <v>94</v>
      </c>
      <c r="D11" s="15">
        <v>62</v>
      </c>
      <c r="E11" s="16">
        <v>70</v>
      </c>
      <c r="F11" s="15">
        <v>61</v>
      </c>
      <c r="G11" s="15">
        <v>26</v>
      </c>
      <c r="H11" s="15"/>
      <c r="I11" s="15"/>
      <c r="J11" s="17"/>
      <c r="K11" s="17"/>
      <c r="L11" s="17"/>
      <c r="M11" s="18"/>
      <c r="N11" s="19"/>
      <c r="O11" s="13">
        <f t="shared" si="0"/>
        <v>313</v>
      </c>
      <c r="P11" s="50" t="s">
        <v>32</v>
      </c>
    </row>
    <row r="12" spans="2:16" s="1" customFormat="1" ht="26.45" customHeight="1" thickBot="1" x14ac:dyDescent="0.3">
      <c r="B12" s="6" t="s">
        <v>19</v>
      </c>
      <c r="C12" s="14">
        <v>2</v>
      </c>
      <c r="D12" s="15">
        <v>1</v>
      </c>
      <c r="E12" s="15">
        <v>0</v>
      </c>
      <c r="F12" s="15">
        <v>0</v>
      </c>
      <c r="G12" s="15">
        <v>0</v>
      </c>
      <c r="H12" s="15"/>
      <c r="I12" s="15"/>
      <c r="J12" s="17"/>
      <c r="K12" s="17"/>
      <c r="L12" s="17"/>
      <c r="M12" s="18"/>
      <c r="N12" s="19"/>
      <c r="O12" s="13">
        <f t="shared" si="0"/>
        <v>3</v>
      </c>
      <c r="P12" s="50" t="s">
        <v>33</v>
      </c>
    </row>
    <row r="13" spans="2:16" s="1" customFormat="1" ht="26.45" customHeight="1" thickBot="1" x14ac:dyDescent="0.3">
      <c r="B13" s="6" t="s">
        <v>20</v>
      </c>
      <c r="C13" s="20">
        <v>14</v>
      </c>
      <c r="D13" s="21">
        <v>17</v>
      </c>
      <c r="E13" s="21">
        <v>0</v>
      </c>
      <c r="F13" s="21">
        <v>0</v>
      </c>
      <c r="G13" s="21">
        <v>0</v>
      </c>
      <c r="H13" s="21"/>
      <c r="I13" s="21"/>
      <c r="J13" s="22"/>
      <c r="K13" s="22"/>
      <c r="L13" s="22"/>
      <c r="M13" s="23"/>
      <c r="N13" s="24"/>
      <c r="O13" s="13">
        <f t="shared" si="0"/>
        <v>31</v>
      </c>
      <c r="P13" s="50" t="s">
        <v>34</v>
      </c>
    </row>
    <row r="14" spans="2:16" s="1" customFormat="1" ht="26.45" customHeight="1" thickBot="1" x14ac:dyDescent="0.3">
      <c r="B14" s="2" t="s">
        <v>21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  <c r="I14" s="3" t="s">
        <v>8</v>
      </c>
      <c r="J14" s="4" t="s">
        <v>9</v>
      </c>
      <c r="K14" s="3" t="s">
        <v>10</v>
      </c>
      <c r="L14" s="3" t="s">
        <v>11</v>
      </c>
      <c r="M14" s="5" t="s">
        <v>12</v>
      </c>
      <c r="N14" s="3" t="s">
        <v>13</v>
      </c>
      <c r="O14" s="3" t="s">
        <v>14</v>
      </c>
    </row>
    <row r="15" spans="2:16" s="1" customFormat="1" ht="26.45" customHeight="1" thickBot="1" x14ac:dyDescent="0.3">
      <c r="B15" s="25" t="s">
        <v>22</v>
      </c>
      <c r="C15" s="26">
        <v>14</v>
      </c>
      <c r="D15" s="27">
        <v>19</v>
      </c>
      <c r="E15" s="27">
        <v>38</v>
      </c>
      <c r="F15" s="27">
        <v>24</v>
      </c>
      <c r="G15" s="27">
        <v>33</v>
      </c>
      <c r="H15" s="27"/>
      <c r="I15" s="27"/>
      <c r="J15" s="27"/>
      <c r="K15" s="27"/>
      <c r="L15" s="27"/>
      <c r="M15" s="27"/>
      <c r="N15" s="28"/>
      <c r="O15" s="13">
        <f>SUM(C15:N15)</f>
        <v>128</v>
      </c>
      <c r="P15" s="50" t="s">
        <v>35</v>
      </c>
    </row>
    <row r="16" spans="2:16" s="1" customFormat="1" ht="26.45" customHeight="1" thickBot="1" x14ac:dyDescent="0.3">
      <c r="B16" s="29" t="s">
        <v>23</v>
      </c>
      <c r="C16" s="30">
        <v>0</v>
      </c>
      <c r="D16" s="15">
        <v>3</v>
      </c>
      <c r="E16" s="15">
        <v>3</v>
      </c>
      <c r="F16" s="15">
        <v>7</v>
      </c>
      <c r="G16" s="15">
        <v>10</v>
      </c>
      <c r="H16" s="15"/>
      <c r="I16" s="15"/>
      <c r="J16" s="15"/>
      <c r="K16" s="15"/>
      <c r="L16" s="15"/>
      <c r="M16" s="15"/>
      <c r="N16" s="31"/>
      <c r="O16" s="13">
        <f>SUM(C16:N16)</f>
        <v>23</v>
      </c>
      <c r="P16" s="50" t="s">
        <v>35</v>
      </c>
    </row>
    <row r="17" spans="2:16" s="1" customFormat="1" ht="26.45" customHeight="1" thickBot="1" x14ac:dyDescent="0.3">
      <c r="B17" s="29" t="s">
        <v>24</v>
      </c>
      <c r="C17" s="30">
        <v>8</v>
      </c>
      <c r="D17" s="15">
        <v>7</v>
      </c>
      <c r="E17" s="15">
        <v>14</v>
      </c>
      <c r="F17" s="15">
        <v>7</v>
      </c>
      <c r="G17" s="15">
        <v>7</v>
      </c>
      <c r="H17" s="15"/>
      <c r="I17" s="15"/>
      <c r="J17" s="15"/>
      <c r="K17" s="15"/>
      <c r="L17" s="15"/>
      <c r="M17" s="15"/>
      <c r="N17" s="31"/>
      <c r="O17" s="13">
        <f>SUM(C17:N17)</f>
        <v>43</v>
      </c>
      <c r="P17" s="50" t="s">
        <v>35</v>
      </c>
    </row>
    <row r="18" spans="2:16" s="1" customFormat="1" ht="26.45" customHeight="1" thickBot="1" x14ac:dyDescent="0.3">
      <c r="B18" s="32" t="s">
        <v>19</v>
      </c>
      <c r="C18" s="33">
        <v>0</v>
      </c>
      <c r="D18" s="34">
        <v>0</v>
      </c>
      <c r="E18" s="34">
        <v>0</v>
      </c>
      <c r="F18" s="34">
        <v>0</v>
      </c>
      <c r="G18" s="34">
        <v>0</v>
      </c>
      <c r="H18" s="34"/>
      <c r="I18" s="34"/>
      <c r="J18" s="34"/>
      <c r="K18" s="34"/>
      <c r="L18" s="34"/>
      <c r="M18" s="34"/>
      <c r="N18" s="35"/>
      <c r="O18" s="13">
        <f>SUM(C18:N18)</f>
        <v>0</v>
      </c>
      <c r="P18" s="50" t="s">
        <v>28</v>
      </c>
    </row>
    <row r="19" spans="2:16" s="1" customFormat="1" ht="26.45" customHeight="1" thickBot="1" x14ac:dyDescent="0.3">
      <c r="B19" s="2" t="s">
        <v>25</v>
      </c>
      <c r="C19" s="36" t="s">
        <v>2</v>
      </c>
      <c r="D19" s="3" t="s">
        <v>3</v>
      </c>
      <c r="E19" s="3" t="s">
        <v>4</v>
      </c>
      <c r="F19" s="3" t="s">
        <v>5</v>
      </c>
      <c r="G19" s="3" t="s">
        <v>6</v>
      </c>
      <c r="H19" s="3" t="s">
        <v>7</v>
      </c>
      <c r="I19" s="3" t="s">
        <v>8</v>
      </c>
      <c r="J19" s="4" t="s">
        <v>9</v>
      </c>
      <c r="K19" s="3" t="s">
        <v>10</v>
      </c>
      <c r="L19" s="3" t="s">
        <v>11</v>
      </c>
      <c r="M19" s="5" t="s">
        <v>12</v>
      </c>
      <c r="N19" s="37" t="s">
        <v>13</v>
      </c>
      <c r="O19" s="3" t="s">
        <v>14</v>
      </c>
    </row>
    <row r="20" spans="2:16" s="1" customFormat="1" ht="26.45" customHeight="1" thickBot="1" x14ac:dyDescent="0.3">
      <c r="B20" s="38" t="s">
        <v>26</v>
      </c>
      <c r="C20" s="39">
        <v>2014</v>
      </c>
      <c r="D20" s="40">
        <v>2219</v>
      </c>
      <c r="E20" s="40">
        <v>3246</v>
      </c>
      <c r="F20" s="40">
        <v>2616</v>
      </c>
      <c r="G20" s="27">
        <v>427</v>
      </c>
      <c r="H20" s="27"/>
      <c r="I20" s="41"/>
      <c r="J20" s="42"/>
      <c r="K20" s="43"/>
      <c r="L20" s="43"/>
      <c r="M20" s="43"/>
      <c r="N20" s="44"/>
      <c r="O20" s="13">
        <f>SUM(C20:N20)</f>
        <v>10522</v>
      </c>
      <c r="P20" s="51" t="s">
        <v>36</v>
      </c>
    </row>
    <row r="21" spans="2:16" s="1" customFormat="1" ht="26.45" customHeight="1" thickBot="1" x14ac:dyDescent="0.3">
      <c r="B21" s="45" t="s">
        <v>27</v>
      </c>
      <c r="C21" s="46">
        <v>29</v>
      </c>
      <c r="D21" s="21">
        <v>14</v>
      </c>
      <c r="E21" s="47">
        <v>29</v>
      </c>
      <c r="F21" s="21">
        <v>20</v>
      </c>
      <c r="G21" s="21">
        <v>23</v>
      </c>
      <c r="H21" s="21"/>
      <c r="I21" s="21"/>
      <c r="J21" s="48"/>
      <c r="K21" s="23"/>
      <c r="L21" s="23"/>
      <c r="M21" s="23"/>
      <c r="N21" s="49"/>
      <c r="O21" s="13">
        <f>SUM(C21:N21)</f>
        <v>115</v>
      </c>
      <c r="P21" s="51" t="s">
        <v>37</v>
      </c>
    </row>
    <row r="22" spans="2:16" ht="18" customHeight="1" x14ac:dyDescent="0.25"/>
    <row r="23" spans="2:16" ht="18" customHeight="1" x14ac:dyDescent="0.25"/>
    <row r="25" spans="2:16" x14ac:dyDescent="0.25">
      <c r="B25" s="52"/>
      <c r="C25" s="52"/>
      <c r="D25" s="52"/>
      <c r="E25" s="52"/>
      <c r="F25" s="52"/>
    </row>
    <row r="26" spans="2:16" ht="30.75" customHeight="1" x14ac:dyDescent="0.25">
      <c r="B26" s="53" t="s">
        <v>39</v>
      </c>
      <c r="C26" s="54">
        <f>878+247+158+118+73+10</f>
        <v>1484</v>
      </c>
      <c r="D26" s="54">
        <f>467+127+92+91+81+52+15</f>
        <v>925</v>
      </c>
      <c r="E26" s="54">
        <f>555+320+295+81+6+2+1</f>
        <v>1260</v>
      </c>
      <c r="F26" s="52"/>
    </row>
    <row r="27" spans="2:16" ht="30" x14ac:dyDescent="0.25">
      <c r="B27" s="53" t="s">
        <v>40</v>
      </c>
      <c r="C27" s="52"/>
      <c r="D27" s="52"/>
      <c r="E27" s="52"/>
      <c r="F27" s="52"/>
    </row>
    <row r="28" spans="2:16" ht="30" x14ac:dyDescent="0.25">
      <c r="B28" s="53" t="s">
        <v>41</v>
      </c>
      <c r="C28" s="54">
        <f>20*46</f>
        <v>920</v>
      </c>
      <c r="D28" s="54">
        <f>20*45</f>
        <v>900</v>
      </c>
      <c r="E28" s="54">
        <f>23*46</f>
        <v>1058</v>
      </c>
      <c r="F28" s="52"/>
    </row>
    <row r="29" spans="2:16" x14ac:dyDescent="0.25">
      <c r="B29" s="52"/>
      <c r="C29" s="52"/>
      <c r="D29" s="52"/>
      <c r="E29" s="52"/>
      <c r="F29" s="52"/>
    </row>
    <row r="30" spans="2:16" x14ac:dyDescent="0.25">
      <c r="B30" s="52"/>
      <c r="C30" s="52"/>
      <c r="D30" s="52"/>
      <c r="E30" s="52"/>
      <c r="F30" s="52"/>
    </row>
    <row r="31" spans="2:16" x14ac:dyDescent="0.25">
      <c r="B31" s="52"/>
      <c r="C31" s="52"/>
      <c r="D31" s="52"/>
      <c r="E31" s="52"/>
      <c r="F31" s="52"/>
    </row>
  </sheetData>
  <mergeCells count="3">
    <mergeCell ref="B1:O4"/>
    <mergeCell ref="B5:O5"/>
    <mergeCell ref="B6:O6"/>
  </mergeCells>
  <phoneticPr fontId="8" type="noConversion"/>
  <pageMargins left="0" right="0" top="0.39370078740157483" bottom="0.19685039370078741" header="0.31496062992125984" footer="0.31496062992125984"/>
  <pageSetup paperSize="201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QUANTITATIVO SERV PREST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</dc:creator>
  <cp:lastModifiedBy>Frida Gomes</cp:lastModifiedBy>
  <cp:lastPrinted>2021-05-03T18:14:59Z</cp:lastPrinted>
  <dcterms:created xsi:type="dcterms:W3CDTF">2019-02-01T16:45:24Z</dcterms:created>
  <dcterms:modified xsi:type="dcterms:W3CDTF">2021-06-07T18:19:08Z</dcterms:modified>
</cp:coreProperties>
</file>